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Pb-docenten\1718 ABV\1718 Rubrics\Kalibraties\JC\"/>
    </mc:Choice>
  </mc:AlternateContent>
  <bookViews>
    <workbookView xWindow="0" yWindow="0" windowWidth="28800" windowHeight="13725"/>
  </bookViews>
  <sheets>
    <sheet name="Sheet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8" i="1" l="1"/>
  <c r="G28" i="1" l="1"/>
  <c r="G29" i="1" s="1"/>
  <c r="F28" i="1"/>
  <c r="H28" i="1"/>
  <c r="H29" i="1" s="1"/>
  <c r="I28" i="1"/>
  <c r="I29" i="1" s="1"/>
  <c r="J29" i="1"/>
  <c r="K28" i="1"/>
  <c r="L28" i="1"/>
  <c r="M28" i="1"/>
  <c r="N28" i="1"/>
  <c r="O28" i="1"/>
  <c r="P28" i="1"/>
  <c r="Q28" i="1"/>
  <c r="R28" i="1"/>
  <c r="S28" i="1"/>
  <c r="T28" i="1"/>
  <c r="E28" i="1"/>
  <c r="D28" i="1"/>
  <c r="T29" i="1"/>
  <c r="S29" i="1"/>
  <c r="R29" i="1"/>
  <c r="Q29" i="1"/>
  <c r="P29" i="1"/>
  <c r="O29" i="1"/>
  <c r="N29" i="1"/>
  <c r="M29" i="1"/>
  <c r="L29" i="1"/>
  <c r="E29" i="1"/>
  <c r="D35" i="1" l="1"/>
  <c r="D34" i="1"/>
  <c r="D32" i="1"/>
  <c r="D33" i="1" s="1"/>
  <c r="F29" i="1"/>
  <c r="D36" i="1"/>
</calcChain>
</file>

<file path=xl/sharedStrings.xml><?xml version="1.0" encoding="utf-8"?>
<sst xmlns="http://schemas.openxmlformats.org/spreadsheetml/2006/main" count="64" uniqueCount="64">
  <si>
    <t>Onderdelen</t>
  </si>
  <si>
    <t>Gewicht</t>
  </si>
  <si>
    <t>Student 8</t>
  </si>
  <si>
    <t>Student 9</t>
  </si>
  <si>
    <t>Student 10</t>
  </si>
  <si>
    <t>Student 11</t>
  </si>
  <si>
    <t>Student 12</t>
  </si>
  <si>
    <t>Student 13</t>
  </si>
  <si>
    <t>Student 14</t>
  </si>
  <si>
    <t>Student 15</t>
  </si>
  <si>
    <t>Student 16</t>
  </si>
  <si>
    <t>Communicatie</t>
  </si>
  <si>
    <t>Onafgerond cijfer</t>
  </si>
  <si>
    <t>Afgerond Cijfer</t>
  </si>
  <si>
    <t>Gemiddelde onafgerond</t>
  </si>
  <si>
    <t>Gemiddelde afgerond</t>
  </si>
  <si>
    <t>Mediaan</t>
  </si>
  <si>
    <t>laagste</t>
  </si>
  <si>
    <t>hoogste</t>
  </si>
  <si>
    <t>inhoud</t>
  </si>
  <si>
    <t>titel</t>
  </si>
  <si>
    <t>wetenschappelijke inhoud</t>
  </si>
  <si>
    <t>inhoudelijke samenhang - inleiding</t>
  </si>
  <si>
    <t>middendeel</t>
  </si>
  <si>
    <t>discussie</t>
  </si>
  <si>
    <t>Zandlopermodel</t>
  </si>
  <si>
    <t>EC-onderdelen</t>
  </si>
  <si>
    <t>Tijdsverdeling</t>
  </si>
  <si>
    <t>Afstemming publiek</t>
  </si>
  <si>
    <t>Zaaldiscussie</t>
  </si>
  <si>
    <t>Presentatievaardigheden</t>
  </si>
  <si>
    <t>Taalgebruik</t>
  </si>
  <si>
    <t>Visuele ondersteuning</t>
  </si>
  <si>
    <t>Structuur en EC</t>
  </si>
  <si>
    <t>Vorm en Techniek</t>
  </si>
  <si>
    <t>Laura</t>
  </si>
  <si>
    <t>Veerle</t>
  </si>
  <si>
    <t>Brit</t>
  </si>
  <si>
    <t>Myrtile</t>
  </si>
  <si>
    <t>Jeanette</t>
  </si>
  <si>
    <t>kalibratie</t>
  </si>
  <si>
    <t>toelichting</t>
  </si>
  <si>
    <t xml:space="preserve">inhoud moeilijk beoordelen of het volledig correct is. Geen verwijzing naar eerdere literatuur, maar dat is niet zo erg. Expert geef je als je het idee hebt dat diegene het super snapt &amp; uitlegt. </t>
  </si>
  <si>
    <t>uitleg HPG-as wordt niet duidelijk. Trek je al een beetje af bij inhoud / voorkennis van publiek. Maar hierdoor is het verhaal niet heel logisch</t>
  </si>
  <si>
    <t>Er wordt meer methode besproken dan nodig voor resultaten begrijpen. Rubric nodigt uit tot veel detail in M&amp;M, dus daar niet al te streng op zijn. Maar expert is om de belangrijkste M&amp;M te selecteren.</t>
  </si>
  <si>
    <t xml:space="preserve">resultaten komen wel voort uit methode. </t>
  </si>
  <si>
    <t>zegt niks over implicaties of terugkoppeling naar HPA/HPG as. Hoofdlijn ontbreekt</t>
  </si>
  <si>
    <t>SV wordt wel toegelicht en sluit aan op evaluatie</t>
  </si>
  <si>
    <t>niveau's zijn wel ok per EC-onderdeel</t>
  </si>
  <si>
    <t xml:space="preserve">volgorde EC-onderdelen soms verkeerd &amp; discussie is niet breed genoeg. </t>
  </si>
  <si>
    <t>er missen wel veel EC-onderdelen in discussie, maar niet zo dat je het niet meer snapt. Belangrijkste onderdelen zijn aanwezig</t>
  </si>
  <si>
    <t>M&amp;M teveel tijd, discussie ook niet goed ingedeeld. Komt verder wel uit in de tijd</t>
  </si>
  <si>
    <t>HPG as niet uitgelegd + geen implicatie, dus laat je publiek aan zn lot over. Hoe je figuren uitlegt kun je hier ook bij betrekken. Ging nu wat te snel voor publiek</t>
  </si>
  <si>
    <t xml:space="preserve">luid genoeg + ondersteunende handgebaren + klemtoon goed (vooral in het begin), soms wat zacht aan eind vd zin. Boodschap komt goed over, maar vat niet altijd aandacht van publiek. NB beginnend scoor je eigenlijk nooit, want is wel heel demotiverend. </t>
  </si>
  <si>
    <t xml:space="preserve">eerste figuur (redelijk) goed, tweede niet goed genoeg. Dus 10 (fig 1) en 4 (fig 2). NB: Beginnend is dat je niks zegt over een figuur. In ontwikkeling is als je alleen resultaat noemt (incl. 'hier zie je dus een verschil'). Gevorderd als je uitlegt wat er te zien is. Expert is als ze publiek echt meenemen door figuur. </t>
  </si>
  <si>
    <t>blijft binnen tijd. Als wordt gewaarschuwd en dan effectief dit oplost (7) als te snel etc (4). Als minder dan 8 minuten dan (4)</t>
  </si>
  <si>
    <t>soms populaire taalgebruik en taalfouten op  slides</t>
  </si>
  <si>
    <t>figuren heel leesbaar (10), maar tekst niet duidelijk (7). Deze gaat over hoe het er visueel uit ziet</t>
  </si>
  <si>
    <t>gaat over inhoudelijke ondersteuning. Tekst niet altijd goed, maar kan erger</t>
  </si>
  <si>
    <t>als ze soms informatieve titels gebruiken, dan is het (7)</t>
  </si>
  <si>
    <t>open houding (handen op de rug ipv voor je buik), leek het leuk te vinden</t>
  </si>
  <si>
    <t>10 geef je als mensen het heel goed hebben voorbereid, bijv met extra slides. Deze was gewoon prima</t>
  </si>
  <si>
    <t xml:space="preserve">geen conclusie, letterlijk vertaald uit artikel (incl. taalfout), geeft geen richting. </t>
  </si>
  <si>
    <t>voelt wat laag, gevoelscijfer 7.8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</si>
</sst>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
  </numFmts>
  <fonts count="11" x14ac:knownFonts="1">
    <font>
      <sz val="11"/>
      <color theme="1"/>
      <name val="Calibri"/>
      <family val="2"/>
      <charset val="1"/>
      <scheme val="minor"/>
    </font>
    <font>
      <sz val="12"/>
      <color theme="1"/>
      <name val="Calibri"/>
      <family val="2"/>
      <scheme val="minor"/>
    </font>
    <font>
      <sz val="12"/>
      <color theme="0" tint="-0.499984740745262"/>
      <name val="Calibri"/>
      <family val="2"/>
      <scheme val="minor"/>
    </font>
    <font>
      <i/>
      <sz val="11"/>
      <color theme="1"/>
      <name val="Calibri"/>
      <family val="2"/>
      <scheme val="minor"/>
    </font>
    <font>
      <sz val="12"/>
      <color indexed="8"/>
      <name val="Calibri"/>
      <family val="2"/>
    </font>
    <font>
      <sz val="10"/>
      <color rgb="FF000000"/>
      <name val="Tahoma"/>
      <family val="2"/>
    </font>
    <font>
      <b/>
      <sz val="12"/>
      <color theme="1"/>
      <name val="Calibri"/>
      <family val="2"/>
      <scheme val="minor"/>
    </font>
    <font>
      <sz val="12"/>
      <color rgb="FFFF0000"/>
      <name val="Calibri"/>
      <family val="2"/>
      <scheme val="minor"/>
    </font>
    <font>
      <i/>
      <sz val="11"/>
      <color rgb="FFFF0000"/>
      <name val="Calibri"/>
      <family val="2"/>
      <scheme val="minor"/>
    </font>
    <font>
      <sz val="10"/>
      <color rgb="FFFF0000"/>
      <name val="Tahoma"/>
      <family val="2"/>
    </font>
    <font>
      <b/>
      <sz val="12"/>
      <color rgb="FFFF0000"/>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9"/>
        <bgColor indexed="64"/>
      </patternFill>
    </fill>
  </fills>
  <borders count="1">
    <border>
      <left/>
      <right/>
      <top/>
      <bottom/>
      <diagonal/>
    </border>
  </borders>
  <cellStyleXfs count="1">
    <xf numFmtId="0" fontId="0" fillId="0" borderId="0"/>
  </cellStyleXfs>
  <cellXfs count="26">
    <xf numFmtId="0" fontId="0" fillId="0" borderId="0" xfId="0"/>
    <xf numFmtId="0" fontId="1" fillId="0" borderId="0" xfId="0" applyFont="1"/>
    <xf numFmtId="0" fontId="1" fillId="0" borderId="0" xfId="0" applyFont="1" applyAlignment="1">
      <alignment horizontal="right"/>
    </xf>
    <xf numFmtId="0" fontId="1" fillId="0" borderId="0" xfId="0" applyFont="1" applyAlignment="1">
      <alignment textRotation="135"/>
    </xf>
    <xf numFmtId="0" fontId="2" fillId="0" borderId="0" xfId="0" applyFont="1" applyAlignment="1">
      <alignment textRotation="135"/>
    </xf>
    <xf numFmtId="0" fontId="3" fillId="0" borderId="0" xfId="0" applyFont="1" applyAlignment="1">
      <alignment horizontal="center" vertical="center" textRotation="60" wrapText="1"/>
    </xf>
    <xf numFmtId="0" fontId="4" fillId="0" borderId="0" xfId="0" applyFont="1"/>
    <xf numFmtId="0" fontId="4" fillId="2" borderId="0" xfId="0" applyFont="1" applyFill="1"/>
    <xf numFmtId="0" fontId="2" fillId="0" borderId="0" xfId="0" applyFont="1"/>
    <xf numFmtId="0" fontId="1" fillId="0" borderId="0" xfId="0" applyFont="1" applyFill="1"/>
    <xf numFmtId="0" fontId="1" fillId="3" borderId="0" xfId="0" applyFont="1" applyFill="1"/>
    <xf numFmtId="0" fontId="5" fillId="0" borderId="0" xfId="0" applyFont="1" applyAlignment="1">
      <alignment vertical="center"/>
    </xf>
    <xf numFmtId="0" fontId="6" fillId="0" borderId="0" xfId="0" applyFont="1"/>
    <xf numFmtId="0" fontId="6" fillId="4" borderId="0" xfId="0" applyFont="1" applyFill="1"/>
    <xf numFmtId="164" fontId="6" fillId="4" borderId="0" xfId="0" applyNumberFormat="1" applyFont="1" applyFill="1"/>
    <xf numFmtId="0" fontId="1" fillId="2" borderId="0" xfId="0" applyFont="1" applyFill="1" applyAlignment="1">
      <alignment horizontal="right"/>
    </xf>
    <xf numFmtId="165" fontId="1" fillId="2" borderId="0" xfId="0" applyNumberFormat="1" applyFont="1" applyFill="1"/>
    <xf numFmtId="0" fontId="1" fillId="0" borderId="0" xfId="0" applyFont="1" applyAlignment="1">
      <alignment horizontal="left"/>
    </xf>
    <xf numFmtId="164" fontId="1" fillId="2" borderId="0" xfId="0" applyNumberFormat="1" applyFont="1" applyFill="1"/>
    <xf numFmtId="164" fontId="4" fillId="0" borderId="0" xfId="0" applyNumberFormat="1" applyFont="1"/>
    <xf numFmtId="164" fontId="1" fillId="0" borderId="0" xfId="0" applyNumberFormat="1" applyFont="1"/>
    <xf numFmtId="0" fontId="7" fillId="0" borderId="0" xfId="0" applyFont="1"/>
    <xf numFmtId="0" fontId="8" fillId="0" borderId="0" xfId="0" applyFont="1" applyAlignment="1">
      <alignment horizontal="center" vertical="center" textRotation="60" wrapText="1"/>
    </xf>
    <xf numFmtId="0" fontId="7" fillId="0" borderId="0" xfId="0" applyFont="1" applyFill="1"/>
    <xf numFmtId="0" fontId="9" fillId="0" borderId="0" xfId="0" applyFont="1" applyAlignment="1">
      <alignment vertical="center"/>
    </xf>
    <xf numFmtId="164" fontId="10" fillId="4" borderId="0" xfId="0" applyNumberFormat="1" applyFon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1"/>
  <sheetViews>
    <sheetView tabSelected="1" topLeftCell="B10" zoomScale="90" zoomScaleNormal="90" workbookViewId="0">
      <selection activeCell="K30" sqref="K30"/>
    </sheetView>
  </sheetViews>
  <sheetFormatPr defaultColWidth="8.85546875" defaultRowHeight="15.75" x14ac:dyDescent="0.25"/>
  <cols>
    <col min="1" max="1" width="22.140625" style="1" bestFit="1" customWidth="1"/>
    <col min="2" max="2" width="44.42578125" style="1" bestFit="1" customWidth="1"/>
    <col min="3" max="3" width="8.28515625" style="1" bestFit="1" customWidth="1"/>
    <col min="4" max="9" width="7.85546875" style="1" customWidth="1"/>
    <col min="10" max="10" width="8.5703125" style="21" customWidth="1"/>
    <col min="11" max="11" width="90.28515625" style="1" customWidth="1"/>
    <col min="12" max="12" width="9.140625" style="1" bestFit="1" customWidth="1"/>
    <col min="13" max="17" width="7.85546875" style="1" customWidth="1"/>
    <col min="18" max="18" width="9.85546875" style="17" customWidth="1"/>
    <col min="19" max="16384" width="8.85546875" style="1"/>
  </cols>
  <sheetData>
    <row r="1" spans="1:20" x14ac:dyDescent="0.25">
      <c r="E1" s="1">
        <v>1</v>
      </c>
      <c r="F1" s="1">
        <v>2</v>
      </c>
      <c r="G1" s="1">
        <v>3</v>
      </c>
      <c r="H1" s="1">
        <v>4</v>
      </c>
      <c r="I1" s="1">
        <v>5</v>
      </c>
      <c r="J1" s="21">
        <v>6</v>
      </c>
      <c r="K1" s="1">
        <v>7</v>
      </c>
      <c r="L1" s="1">
        <v>8</v>
      </c>
      <c r="M1" s="1">
        <v>9</v>
      </c>
      <c r="N1" s="1">
        <v>10</v>
      </c>
      <c r="O1" s="1">
        <v>11</v>
      </c>
      <c r="P1" s="1">
        <v>12</v>
      </c>
      <c r="Q1" s="1">
        <v>13</v>
      </c>
      <c r="R1" s="2">
        <v>14</v>
      </c>
      <c r="S1" s="1">
        <v>15</v>
      </c>
      <c r="T1" s="1">
        <v>16</v>
      </c>
    </row>
    <row r="2" spans="1:20" s="3" customFormat="1" ht="54" x14ac:dyDescent="0.25">
      <c r="B2" s="3" t="s">
        <v>0</v>
      </c>
      <c r="D2" s="4" t="s">
        <v>1</v>
      </c>
      <c r="E2" s="5" t="s">
        <v>35</v>
      </c>
      <c r="F2" s="5" t="s">
        <v>36</v>
      </c>
      <c r="G2" s="5" t="s">
        <v>37</v>
      </c>
      <c r="H2" s="5" t="s">
        <v>38</v>
      </c>
      <c r="I2" s="5" t="s">
        <v>39</v>
      </c>
      <c r="J2" s="22" t="s">
        <v>40</v>
      </c>
      <c r="K2" s="5" t="s">
        <v>41</v>
      </c>
      <c r="L2" s="5" t="s">
        <v>2</v>
      </c>
      <c r="M2" s="5" t="s">
        <v>3</v>
      </c>
      <c r="N2" s="5" t="s">
        <v>4</v>
      </c>
      <c r="O2" s="5" t="s">
        <v>5</v>
      </c>
      <c r="P2" s="5" t="s">
        <v>6</v>
      </c>
      <c r="Q2" s="5" t="s">
        <v>7</v>
      </c>
      <c r="R2" s="5" t="s">
        <v>8</v>
      </c>
      <c r="S2" s="5" t="s">
        <v>9</v>
      </c>
      <c r="T2" s="5" t="s">
        <v>10</v>
      </c>
    </row>
    <row r="3" spans="1:20" x14ac:dyDescent="0.25">
      <c r="A3" s="6" t="s">
        <v>19</v>
      </c>
      <c r="B3" s="7" t="s">
        <v>20</v>
      </c>
      <c r="C3" s="7"/>
      <c r="D3" s="8">
        <v>4</v>
      </c>
      <c r="E3" s="1">
        <v>7</v>
      </c>
      <c r="F3" s="1">
        <v>7</v>
      </c>
      <c r="G3" s="1">
        <v>10</v>
      </c>
      <c r="H3" s="9">
        <v>4</v>
      </c>
      <c r="I3" s="9">
        <v>10</v>
      </c>
      <c r="J3" s="23">
        <v>4</v>
      </c>
      <c r="K3" s="9" t="s">
        <v>62</v>
      </c>
      <c r="L3" s="9"/>
      <c r="M3" s="9"/>
      <c r="N3" s="9"/>
      <c r="O3" s="9"/>
      <c r="P3" s="9"/>
      <c r="Q3" s="9"/>
      <c r="R3" s="2"/>
      <c r="S3" s="2"/>
      <c r="T3" s="2"/>
    </row>
    <row r="4" spans="1:20" x14ac:dyDescent="0.25">
      <c r="B4" s="7" t="s">
        <v>21</v>
      </c>
      <c r="C4" s="7"/>
      <c r="D4" s="8">
        <v>6</v>
      </c>
      <c r="E4" s="1">
        <v>7</v>
      </c>
      <c r="F4" s="1">
        <v>7</v>
      </c>
      <c r="G4" s="1">
        <v>7</v>
      </c>
      <c r="H4" s="1">
        <v>7</v>
      </c>
      <c r="I4" s="1">
        <v>4</v>
      </c>
      <c r="J4" s="21">
        <v>7</v>
      </c>
      <c r="K4" s="1" t="s">
        <v>42</v>
      </c>
      <c r="R4" s="1"/>
    </row>
    <row r="5" spans="1:20" x14ac:dyDescent="0.25">
      <c r="B5" s="7"/>
      <c r="C5" s="7"/>
      <c r="D5" s="8">
        <v>6</v>
      </c>
      <c r="E5" s="1">
        <v>10</v>
      </c>
      <c r="F5" s="1">
        <v>10</v>
      </c>
      <c r="G5" s="1">
        <v>10</v>
      </c>
      <c r="H5" s="1">
        <v>10</v>
      </c>
      <c r="I5" s="1">
        <v>10</v>
      </c>
      <c r="J5" s="21">
        <v>10</v>
      </c>
      <c r="R5" s="1"/>
    </row>
    <row r="6" spans="1:20" x14ac:dyDescent="0.25">
      <c r="A6" s="6"/>
      <c r="B6" s="7" t="s">
        <v>22</v>
      </c>
      <c r="C6" s="7"/>
      <c r="D6" s="8">
        <v>5</v>
      </c>
      <c r="E6" s="1">
        <v>7</v>
      </c>
      <c r="F6" s="1">
        <v>10</v>
      </c>
      <c r="G6" s="1">
        <v>7</v>
      </c>
      <c r="H6" s="1">
        <v>10</v>
      </c>
      <c r="I6" s="1">
        <v>7</v>
      </c>
      <c r="J6" s="21">
        <v>7</v>
      </c>
      <c r="K6" s="1" t="s">
        <v>43</v>
      </c>
      <c r="R6" s="2"/>
      <c r="S6" s="2"/>
      <c r="T6" s="2"/>
    </row>
    <row r="7" spans="1:20" x14ac:dyDescent="0.25">
      <c r="A7" s="6"/>
      <c r="B7" s="7" t="s">
        <v>23</v>
      </c>
      <c r="C7" s="7"/>
      <c r="D7" s="8">
        <v>2</v>
      </c>
      <c r="E7" s="1">
        <v>7</v>
      </c>
      <c r="F7" s="1">
        <v>7</v>
      </c>
      <c r="G7" s="1">
        <v>7</v>
      </c>
      <c r="H7" s="1">
        <v>7</v>
      </c>
      <c r="I7" s="1">
        <v>4</v>
      </c>
      <c r="J7" s="21">
        <v>7</v>
      </c>
      <c r="K7" s="1" t="s">
        <v>44</v>
      </c>
      <c r="R7" s="2"/>
      <c r="S7" s="2"/>
      <c r="T7" s="2"/>
    </row>
    <row r="8" spans="1:20" x14ac:dyDescent="0.25">
      <c r="A8" s="6"/>
      <c r="B8" s="7"/>
      <c r="C8" s="7"/>
      <c r="D8" s="8">
        <v>2</v>
      </c>
      <c r="E8" s="1">
        <v>10</v>
      </c>
      <c r="F8" s="1">
        <v>10</v>
      </c>
      <c r="G8" s="1">
        <v>7</v>
      </c>
      <c r="H8" s="1">
        <v>7</v>
      </c>
      <c r="I8" s="1">
        <v>10</v>
      </c>
      <c r="J8" s="21">
        <v>10</v>
      </c>
      <c r="K8" s="1" t="s">
        <v>45</v>
      </c>
      <c r="R8" s="2"/>
      <c r="S8" s="2"/>
      <c r="T8" s="2"/>
    </row>
    <row r="9" spans="1:20" x14ac:dyDescent="0.25">
      <c r="B9" s="7" t="s">
        <v>24</v>
      </c>
      <c r="C9" s="7"/>
      <c r="D9" s="8">
        <v>2</v>
      </c>
      <c r="E9" s="1">
        <v>10</v>
      </c>
      <c r="F9" s="1">
        <v>10</v>
      </c>
      <c r="G9" s="1">
        <v>10</v>
      </c>
      <c r="H9" s="9">
        <v>10</v>
      </c>
      <c r="I9" s="9">
        <v>7</v>
      </c>
      <c r="J9" s="23">
        <v>10</v>
      </c>
      <c r="K9" s="9"/>
      <c r="L9" s="9"/>
      <c r="M9" s="9"/>
      <c r="N9" s="9"/>
      <c r="O9" s="9"/>
      <c r="P9" s="9"/>
      <c r="Q9" s="9"/>
      <c r="R9" s="2"/>
      <c r="S9" s="2"/>
      <c r="T9" s="2"/>
    </row>
    <row r="10" spans="1:20" x14ac:dyDescent="0.25">
      <c r="B10" s="7"/>
      <c r="C10" s="7"/>
      <c r="D10" s="8">
        <v>1</v>
      </c>
      <c r="E10" s="1">
        <v>7</v>
      </c>
      <c r="F10" s="1">
        <v>7</v>
      </c>
      <c r="G10" s="1">
        <v>7</v>
      </c>
      <c r="H10" s="9">
        <v>7</v>
      </c>
      <c r="I10" s="9">
        <v>7</v>
      </c>
      <c r="J10" s="23">
        <v>7</v>
      </c>
      <c r="K10" s="9"/>
      <c r="L10" s="9"/>
      <c r="M10" s="9"/>
      <c r="N10" s="9"/>
      <c r="O10" s="9"/>
      <c r="P10" s="9"/>
      <c r="Q10" s="9"/>
      <c r="R10" s="2"/>
      <c r="S10" s="2"/>
      <c r="T10" s="2"/>
    </row>
    <row r="11" spans="1:20" x14ac:dyDescent="0.25">
      <c r="B11" s="7"/>
      <c r="C11" s="7"/>
      <c r="D11" s="8">
        <v>1</v>
      </c>
      <c r="E11" s="1">
        <v>4</v>
      </c>
      <c r="F11" s="1">
        <v>7</v>
      </c>
      <c r="G11" s="1">
        <v>1</v>
      </c>
      <c r="H11" s="9">
        <v>1</v>
      </c>
      <c r="I11" s="9">
        <v>4</v>
      </c>
      <c r="J11" s="23">
        <v>1</v>
      </c>
      <c r="K11" s="9" t="s">
        <v>46</v>
      </c>
      <c r="L11" s="9"/>
      <c r="M11" s="9"/>
      <c r="N11" s="9"/>
      <c r="O11" s="9"/>
      <c r="P11" s="9"/>
      <c r="Q11" s="9"/>
      <c r="R11" s="2"/>
      <c r="S11" s="2"/>
      <c r="T11" s="2"/>
    </row>
    <row r="12" spans="1:20" x14ac:dyDescent="0.25">
      <c r="B12" s="7"/>
      <c r="C12" s="7"/>
      <c r="D12" s="8">
        <v>1</v>
      </c>
      <c r="E12" s="1">
        <v>7</v>
      </c>
      <c r="F12" s="1">
        <v>7</v>
      </c>
      <c r="G12" s="1">
        <v>4</v>
      </c>
      <c r="H12" s="9">
        <v>7</v>
      </c>
      <c r="I12" s="9">
        <v>7</v>
      </c>
      <c r="J12" s="23">
        <v>7</v>
      </c>
      <c r="K12" s="9" t="s">
        <v>47</v>
      </c>
      <c r="L12" s="9"/>
      <c r="M12" s="9"/>
      <c r="N12" s="9"/>
      <c r="O12" s="9"/>
      <c r="P12" s="9"/>
      <c r="Q12" s="9"/>
      <c r="R12" s="2"/>
      <c r="S12" s="2"/>
      <c r="T12" s="2"/>
    </row>
    <row r="13" spans="1:20" x14ac:dyDescent="0.25">
      <c r="A13" s="1" t="s">
        <v>33</v>
      </c>
      <c r="B13" s="7" t="s">
        <v>25</v>
      </c>
      <c r="C13" s="7"/>
      <c r="D13" s="8">
        <v>2</v>
      </c>
      <c r="E13" s="1">
        <v>7</v>
      </c>
      <c r="F13" s="1">
        <v>7</v>
      </c>
      <c r="G13" s="1">
        <v>7</v>
      </c>
      <c r="H13" s="9">
        <v>4</v>
      </c>
      <c r="I13" s="9">
        <v>4</v>
      </c>
      <c r="J13" s="23">
        <v>7</v>
      </c>
      <c r="K13" s="9" t="s">
        <v>48</v>
      </c>
      <c r="L13" s="9"/>
      <c r="M13" s="9"/>
      <c r="N13" s="9"/>
      <c r="O13" s="9"/>
      <c r="P13" s="9"/>
      <c r="Q13" s="9"/>
      <c r="R13" s="2"/>
      <c r="S13" s="2"/>
      <c r="T13" s="2"/>
    </row>
    <row r="14" spans="1:20" x14ac:dyDescent="0.25">
      <c r="A14" s="6"/>
      <c r="B14" s="7"/>
      <c r="C14" s="7"/>
      <c r="D14" s="8">
        <v>3</v>
      </c>
      <c r="E14" s="1">
        <v>4</v>
      </c>
      <c r="F14" s="1">
        <v>7</v>
      </c>
      <c r="G14" s="1">
        <v>7</v>
      </c>
      <c r="H14" s="9">
        <v>4</v>
      </c>
      <c r="I14" s="9">
        <v>4</v>
      </c>
      <c r="J14" s="23">
        <v>4</v>
      </c>
      <c r="K14" s="9" t="s">
        <v>49</v>
      </c>
      <c r="L14" s="9"/>
      <c r="M14" s="9"/>
      <c r="N14" s="9"/>
      <c r="O14" s="9"/>
      <c r="P14" s="9"/>
      <c r="Q14" s="9"/>
      <c r="R14" s="2"/>
      <c r="S14" s="2"/>
      <c r="T14" s="2"/>
    </row>
    <row r="15" spans="1:20" x14ac:dyDescent="0.25">
      <c r="B15" s="7" t="s">
        <v>26</v>
      </c>
      <c r="C15" s="7"/>
      <c r="D15" s="8">
        <v>2</v>
      </c>
      <c r="E15" s="1">
        <v>7</v>
      </c>
      <c r="F15" s="1">
        <v>7</v>
      </c>
      <c r="G15" s="1">
        <v>7</v>
      </c>
      <c r="H15" s="1">
        <v>7</v>
      </c>
      <c r="I15" s="1">
        <v>7</v>
      </c>
      <c r="J15" s="21">
        <v>7</v>
      </c>
      <c r="R15" s="2"/>
      <c r="S15" s="2"/>
      <c r="T15" s="2"/>
    </row>
    <row r="16" spans="1:20" x14ac:dyDescent="0.25">
      <c r="B16" s="7"/>
      <c r="C16" s="7"/>
      <c r="D16" s="8">
        <v>3</v>
      </c>
      <c r="E16" s="1">
        <v>7</v>
      </c>
      <c r="F16" s="1">
        <v>7</v>
      </c>
      <c r="G16" s="1">
        <v>7</v>
      </c>
      <c r="H16" s="9">
        <v>7</v>
      </c>
      <c r="I16" s="9">
        <v>4</v>
      </c>
      <c r="J16" s="23">
        <v>7</v>
      </c>
      <c r="K16" s="9" t="s">
        <v>50</v>
      </c>
      <c r="L16" s="9"/>
      <c r="M16" s="9"/>
      <c r="N16" s="9"/>
      <c r="O16" s="9"/>
      <c r="P16" s="9"/>
      <c r="Q16" s="9"/>
      <c r="R16" s="2"/>
      <c r="S16" s="2"/>
      <c r="T16" s="2"/>
    </row>
    <row r="17" spans="1:20" x14ac:dyDescent="0.25">
      <c r="A17" s="6"/>
      <c r="B17" s="7" t="s">
        <v>27</v>
      </c>
      <c r="C17" s="7"/>
      <c r="D17" s="8">
        <v>5</v>
      </c>
      <c r="E17" s="1">
        <v>10</v>
      </c>
      <c r="F17" s="1">
        <v>7</v>
      </c>
      <c r="G17" s="1">
        <v>10</v>
      </c>
      <c r="H17" s="9">
        <v>10</v>
      </c>
      <c r="I17" s="9">
        <v>7</v>
      </c>
      <c r="J17" s="23">
        <v>7</v>
      </c>
      <c r="K17" s="9" t="s">
        <v>51</v>
      </c>
      <c r="L17" s="9"/>
      <c r="M17" s="9"/>
      <c r="N17" s="9"/>
      <c r="O17" s="9"/>
      <c r="P17" s="9"/>
      <c r="Q17" s="9"/>
      <c r="R17" s="2"/>
      <c r="S17" s="2"/>
      <c r="T17" s="2"/>
    </row>
    <row r="18" spans="1:20" x14ac:dyDescent="0.25">
      <c r="A18" s="1" t="s">
        <v>11</v>
      </c>
      <c r="B18" s="7" t="s">
        <v>28</v>
      </c>
      <c r="C18" s="7"/>
      <c r="D18" s="8">
        <v>6</v>
      </c>
      <c r="E18" s="1">
        <v>7</v>
      </c>
      <c r="F18" s="1">
        <v>10</v>
      </c>
      <c r="G18" s="1">
        <v>10</v>
      </c>
      <c r="H18" s="1">
        <v>7</v>
      </c>
      <c r="I18" s="1">
        <v>7</v>
      </c>
      <c r="J18" s="21">
        <v>7</v>
      </c>
      <c r="K18" s="1" t="s">
        <v>52</v>
      </c>
      <c r="R18" s="2"/>
      <c r="S18" s="2"/>
      <c r="T18" s="2"/>
    </row>
    <row r="19" spans="1:20" x14ac:dyDescent="0.25">
      <c r="A19" s="6"/>
      <c r="B19" s="7" t="s">
        <v>29</v>
      </c>
      <c r="C19" s="7"/>
      <c r="D19" s="8">
        <v>7</v>
      </c>
      <c r="E19" s="1">
        <v>10</v>
      </c>
      <c r="F19" s="1">
        <v>7</v>
      </c>
      <c r="G19" s="1">
        <v>7</v>
      </c>
      <c r="H19" s="9">
        <v>10</v>
      </c>
      <c r="I19" s="9">
        <v>7</v>
      </c>
      <c r="J19" s="23">
        <v>10</v>
      </c>
      <c r="K19" s="9" t="s">
        <v>60</v>
      </c>
      <c r="L19" s="9"/>
      <c r="M19" s="9"/>
      <c r="N19" s="9"/>
      <c r="O19" s="9"/>
      <c r="P19" s="9"/>
      <c r="Q19" s="9"/>
      <c r="R19" s="2"/>
      <c r="S19" s="2"/>
      <c r="T19" s="2"/>
    </row>
    <row r="20" spans="1:20" x14ac:dyDescent="0.25">
      <c r="B20" s="7"/>
      <c r="C20" s="7"/>
      <c r="D20" s="8">
        <v>7</v>
      </c>
      <c r="E20" s="1">
        <v>10</v>
      </c>
      <c r="F20" s="1">
        <v>7</v>
      </c>
      <c r="G20" s="1">
        <v>7</v>
      </c>
      <c r="H20" s="1">
        <v>10</v>
      </c>
      <c r="I20" s="1">
        <v>10</v>
      </c>
      <c r="J20" s="21">
        <v>7</v>
      </c>
      <c r="K20" s="1" t="s">
        <v>61</v>
      </c>
      <c r="R20" s="2"/>
      <c r="S20" s="2"/>
      <c r="T20" s="2"/>
    </row>
    <row r="21" spans="1:20" x14ac:dyDescent="0.25">
      <c r="A21" s="1" t="s">
        <v>34</v>
      </c>
      <c r="B21" s="7" t="s">
        <v>30</v>
      </c>
      <c r="C21" s="7"/>
      <c r="D21" s="8">
        <v>8</v>
      </c>
      <c r="E21" s="1">
        <v>7</v>
      </c>
      <c r="F21" s="1">
        <v>7</v>
      </c>
      <c r="G21" s="1">
        <v>7</v>
      </c>
      <c r="H21" s="1">
        <v>10</v>
      </c>
      <c r="I21" s="1">
        <v>7</v>
      </c>
      <c r="J21" s="21">
        <v>7</v>
      </c>
      <c r="K21" s="1" t="s">
        <v>53</v>
      </c>
      <c r="R21" s="2"/>
      <c r="S21" s="2"/>
      <c r="T21" s="2"/>
    </row>
    <row r="22" spans="1:20" x14ac:dyDescent="0.25">
      <c r="A22" s="6"/>
      <c r="B22" s="7"/>
      <c r="C22" s="7"/>
      <c r="D22" s="8">
        <v>7</v>
      </c>
      <c r="E22" s="1">
        <v>10</v>
      </c>
      <c r="F22" s="1">
        <v>10</v>
      </c>
      <c r="G22" s="1">
        <v>4</v>
      </c>
      <c r="H22" s="9">
        <v>4</v>
      </c>
      <c r="I22" s="9">
        <v>10</v>
      </c>
      <c r="J22" s="23">
        <v>7</v>
      </c>
      <c r="K22" s="9" t="s">
        <v>54</v>
      </c>
      <c r="L22" s="9"/>
      <c r="M22" s="9"/>
      <c r="N22" s="9"/>
      <c r="O22" s="9"/>
      <c r="P22" s="9"/>
      <c r="Q22" s="9"/>
      <c r="R22" s="2"/>
      <c r="S22" s="2"/>
      <c r="T22" s="2"/>
    </row>
    <row r="23" spans="1:20" x14ac:dyDescent="0.25">
      <c r="B23" s="7"/>
      <c r="C23" s="7"/>
      <c r="D23" s="8">
        <v>5</v>
      </c>
      <c r="E23" s="1">
        <v>10</v>
      </c>
      <c r="F23" s="1">
        <v>10</v>
      </c>
      <c r="G23" s="1">
        <v>10</v>
      </c>
      <c r="H23" s="1">
        <v>10</v>
      </c>
      <c r="I23" s="1">
        <v>10</v>
      </c>
      <c r="J23" s="21">
        <v>10</v>
      </c>
      <c r="K23" s="1" t="s">
        <v>55</v>
      </c>
      <c r="R23" s="2"/>
      <c r="S23" s="2"/>
      <c r="T23" s="2"/>
    </row>
    <row r="24" spans="1:20" x14ac:dyDescent="0.25">
      <c r="B24" s="7" t="s">
        <v>31</v>
      </c>
      <c r="C24" s="7"/>
      <c r="D24" s="8">
        <v>5</v>
      </c>
      <c r="E24" s="1">
        <v>7</v>
      </c>
      <c r="F24" s="1">
        <v>7</v>
      </c>
      <c r="G24" s="1">
        <v>7</v>
      </c>
      <c r="H24" s="1">
        <v>10</v>
      </c>
      <c r="I24" s="1">
        <v>4</v>
      </c>
      <c r="J24" s="21">
        <v>7</v>
      </c>
      <c r="K24" s="1" t="s">
        <v>56</v>
      </c>
      <c r="R24" s="2"/>
      <c r="S24" s="2"/>
      <c r="T24" s="2"/>
    </row>
    <row r="25" spans="1:20" x14ac:dyDescent="0.25">
      <c r="A25" s="6"/>
      <c r="B25" s="7" t="s">
        <v>32</v>
      </c>
      <c r="C25" s="7"/>
      <c r="D25" s="8">
        <v>3</v>
      </c>
      <c r="E25" s="1">
        <v>7</v>
      </c>
      <c r="F25" s="1">
        <v>7</v>
      </c>
      <c r="G25" s="1">
        <v>7</v>
      </c>
      <c r="H25" s="9">
        <v>7</v>
      </c>
      <c r="I25" s="9">
        <v>7</v>
      </c>
      <c r="J25" s="23">
        <v>7</v>
      </c>
      <c r="K25" s="9" t="s">
        <v>58</v>
      </c>
      <c r="L25" s="9"/>
      <c r="M25" s="9"/>
      <c r="N25" s="9"/>
      <c r="O25" s="9"/>
      <c r="P25" s="9"/>
      <c r="Q25" s="9"/>
      <c r="R25" s="2"/>
      <c r="S25" s="2"/>
      <c r="T25" s="2"/>
    </row>
    <row r="26" spans="1:20" x14ac:dyDescent="0.25">
      <c r="B26" s="7"/>
      <c r="C26" s="7"/>
      <c r="D26" s="8">
        <v>4</v>
      </c>
      <c r="E26" s="1">
        <v>10</v>
      </c>
      <c r="F26" s="1">
        <v>7</v>
      </c>
      <c r="G26" s="1">
        <v>7</v>
      </c>
      <c r="H26" s="1">
        <v>7</v>
      </c>
      <c r="I26" s="1">
        <v>7</v>
      </c>
      <c r="J26" s="21">
        <v>7</v>
      </c>
      <c r="K26" s="1" t="s">
        <v>57</v>
      </c>
      <c r="R26" s="2"/>
      <c r="S26" s="2"/>
      <c r="T26" s="2"/>
    </row>
    <row r="27" spans="1:20" x14ac:dyDescent="0.25">
      <c r="B27" s="7"/>
      <c r="C27" s="7"/>
      <c r="D27" s="8">
        <v>3</v>
      </c>
      <c r="E27" s="1">
        <v>7</v>
      </c>
      <c r="F27" s="1">
        <v>7</v>
      </c>
      <c r="G27" s="1">
        <v>7</v>
      </c>
      <c r="H27" s="1">
        <v>4</v>
      </c>
      <c r="I27" s="1">
        <v>7</v>
      </c>
      <c r="J27" s="21">
        <v>7</v>
      </c>
      <c r="K27" s="1" t="s">
        <v>59</v>
      </c>
      <c r="R27" s="2"/>
      <c r="S27" s="2"/>
      <c r="T27" s="2"/>
    </row>
    <row r="28" spans="1:20" x14ac:dyDescent="0.25">
      <c r="B28" s="1" t="s">
        <v>12</v>
      </c>
      <c r="D28" s="10">
        <f>SUM(D3:D27)</f>
        <v>100</v>
      </c>
      <c r="E28" s="11">
        <f>SUMPRODUCT($D3:$D27,E3:E27)/SUM($D3:$D27)</f>
        <v>8.23</v>
      </c>
      <c r="F28" s="11">
        <f t="shared" ref="F28:T28" si="0">SUMPRODUCT($D3:$D27,F3:F27)/SUM($D3:$D27)</f>
        <v>7.99</v>
      </c>
      <c r="G28" s="11">
        <f>SUMPRODUCT($D3:$D27,G3:G27)/SUM($D3:$D27)</f>
        <v>7.54</v>
      </c>
      <c r="H28" s="11">
        <f t="shared" si="0"/>
        <v>7.87</v>
      </c>
      <c r="I28" s="11">
        <f t="shared" si="0"/>
        <v>7.27</v>
      </c>
      <c r="J28" s="24">
        <f>SUMPRODUCT($D3:$D27,J3:J27)/SUM($D3:$D27)</f>
        <v>7.39</v>
      </c>
      <c r="K28" s="11">
        <f t="shared" si="0"/>
        <v>0</v>
      </c>
      <c r="L28" s="11">
        <f t="shared" si="0"/>
        <v>0</v>
      </c>
      <c r="M28" s="11">
        <f t="shared" si="0"/>
        <v>0</v>
      </c>
      <c r="N28" s="11">
        <f t="shared" si="0"/>
        <v>0</v>
      </c>
      <c r="O28" s="11">
        <f t="shared" si="0"/>
        <v>0</v>
      </c>
      <c r="P28" s="11">
        <f t="shared" si="0"/>
        <v>0</v>
      </c>
      <c r="Q28" s="11">
        <f t="shared" si="0"/>
        <v>0</v>
      </c>
      <c r="R28" s="11">
        <f t="shared" si="0"/>
        <v>0</v>
      </c>
      <c r="S28" s="11">
        <f t="shared" si="0"/>
        <v>0</v>
      </c>
      <c r="T28" s="11">
        <f t="shared" si="0"/>
        <v>0</v>
      </c>
    </row>
    <row r="29" spans="1:20" s="12" customFormat="1" x14ac:dyDescent="0.25">
      <c r="B29" s="12" t="s">
        <v>13</v>
      </c>
      <c r="D29" s="13"/>
      <c r="E29" s="14">
        <f>E28</f>
        <v>8.23</v>
      </c>
      <c r="F29" s="14">
        <f t="shared" ref="F29:T29" si="1">F28</f>
        <v>7.99</v>
      </c>
      <c r="G29" s="14">
        <f t="shared" si="1"/>
        <v>7.54</v>
      </c>
      <c r="H29" s="14">
        <f t="shared" si="1"/>
        <v>7.87</v>
      </c>
      <c r="I29" s="14">
        <f t="shared" si="1"/>
        <v>7.27</v>
      </c>
      <c r="J29" s="25">
        <f t="shared" si="1"/>
        <v>7.39</v>
      </c>
      <c r="K29" s="14" t="s">
        <v>63</v>
      </c>
      <c r="L29" s="14">
        <f t="shared" si="1"/>
        <v>0</v>
      </c>
      <c r="M29" s="14">
        <f t="shared" si="1"/>
        <v>0</v>
      </c>
      <c r="N29" s="14">
        <f t="shared" si="1"/>
        <v>0</v>
      </c>
      <c r="O29" s="14">
        <f t="shared" si="1"/>
        <v>0</v>
      </c>
      <c r="P29" s="14">
        <f t="shared" si="1"/>
        <v>0</v>
      </c>
      <c r="Q29" s="14">
        <f t="shared" si="1"/>
        <v>0</v>
      </c>
      <c r="R29" s="14">
        <f t="shared" si="1"/>
        <v>0</v>
      </c>
      <c r="S29" s="14">
        <f t="shared" si="1"/>
        <v>0</v>
      </c>
      <c r="T29" s="14">
        <f t="shared" si="1"/>
        <v>0</v>
      </c>
    </row>
    <row r="32" spans="1:20" x14ac:dyDescent="0.25">
      <c r="C32" s="15" t="s">
        <v>14</v>
      </c>
      <c r="D32" s="16">
        <f>AVERAGE(E28:S28)</f>
        <v>3.0859999999999999</v>
      </c>
    </row>
    <row r="33" spans="3:4" x14ac:dyDescent="0.25">
      <c r="C33" s="15" t="s">
        <v>15</v>
      </c>
      <c r="D33" s="18">
        <f>D32</f>
        <v>3.0859999999999999</v>
      </c>
    </row>
    <row r="34" spans="3:4" x14ac:dyDescent="0.25">
      <c r="C34" s="15" t="s">
        <v>16</v>
      </c>
      <c r="D34" s="18">
        <f>MEDIAN(E28:S28)</f>
        <v>0</v>
      </c>
    </row>
    <row r="35" spans="3:4" x14ac:dyDescent="0.25">
      <c r="C35" s="2" t="s">
        <v>17</v>
      </c>
      <c r="D35" s="19">
        <f>MIN(E28:S28)</f>
        <v>0</v>
      </c>
    </row>
    <row r="36" spans="3:4" x14ac:dyDescent="0.25">
      <c r="C36" s="2" t="s">
        <v>18</v>
      </c>
      <c r="D36" s="20">
        <f>MAX(E28:S28)</f>
        <v>8.23</v>
      </c>
    </row>
    <row r="37" spans="3:4" x14ac:dyDescent="0.25">
      <c r="D37" s="20"/>
    </row>
    <row r="40" spans="3:4" x14ac:dyDescent="0.25">
      <c r="D40" s="8"/>
    </row>
    <row r="41" spans="3:4" x14ac:dyDescent="0.25">
      <c r="D41" s="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dc:creator>
  <cp:lastModifiedBy>jeanettemostert</cp:lastModifiedBy>
  <dcterms:created xsi:type="dcterms:W3CDTF">2018-02-14T08:49:36Z</dcterms:created>
  <dcterms:modified xsi:type="dcterms:W3CDTF">2018-02-14T10:01:32Z</dcterms:modified>
</cp:coreProperties>
</file>