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Onderwijs\AV Coordinatie\Basis\ABV 2020-2021\"/>
    </mc:Choice>
  </mc:AlternateContent>
  <xr:revisionPtr revIDLastSave="0" documentId="8_{CBE1F126-7990-43BE-8431-78A9F4280E51}" xr6:coauthVersionLast="45" xr6:coauthVersionMax="45" xr10:uidLastSave="{00000000-0000-0000-0000-000000000000}"/>
  <bookViews>
    <workbookView xWindow="1290" yWindow="-120" windowWidth="37230" windowHeight="16440" xr2:uid="{F7879EDF-989E-475B-9C99-742DA70F24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1" i="1" l="1"/>
  <c r="J31" i="1"/>
  <c r="K27" i="1"/>
  <c r="J27" i="1"/>
  <c r="K4" i="1"/>
  <c r="J4" i="1"/>
</calcChain>
</file>

<file path=xl/sharedStrings.xml><?xml version="1.0" encoding="utf-8"?>
<sst xmlns="http://schemas.openxmlformats.org/spreadsheetml/2006/main" count="270" uniqueCount="141">
  <si>
    <t>Student ID</t>
  </si>
  <si>
    <t>Name</t>
  </si>
  <si>
    <t>groep 1</t>
  </si>
  <si>
    <t>docent1</t>
  </si>
  <si>
    <t>groep 2</t>
  </si>
  <si>
    <t>docent 2</t>
  </si>
  <si>
    <t>OB</t>
  </si>
  <si>
    <t>LV</t>
  </si>
  <si>
    <t>AH</t>
  </si>
  <si>
    <t>cijfer</t>
  </si>
  <si>
    <t>controle OB+LV</t>
  </si>
  <si>
    <t>opmerking Jerry</t>
  </si>
  <si>
    <t>status (door docent aangegeven)</t>
  </si>
  <si>
    <t>13132563</t>
  </si>
  <si>
    <t>Ansems, Anna</t>
  </si>
  <si>
    <t>A22</t>
  </si>
  <si>
    <t>Lonneke</t>
  </si>
  <si>
    <t>P14</t>
  </si>
  <si>
    <t>Annike</t>
  </si>
  <si>
    <t xml:space="preserve">cijfer OB en LV ontbreekt en/of niet voldoende </t>
  </si>
  <si>
    <t>gaat verslag aanpassen nav plagiaat vastgesteld door excie</t>
  </si>
  <si>
    <t>12986267</t>
  </si>
  <si>
    <t>Bakir, Zhand</t>
  </si>
  <si>
    <t>A11</t>
  </si>
  <si>
    <t>Myrtille</t>
  </si>
  <si>
    <t>P3</t>
  </si>
  <si>
    <t/>
  </si>
  <si>
    <t xml:space="preserve">cijfer OB en LV en AH ontbreekt en/of niet voldoende </t>
  </si>
  <si>
    <t>alternatieve planning in overleg met Marleen</t>
  </si>
  <si>
    <t>12695513</t>
  </si>
  <si>
    <t>Berenstein, Sterre</t>
  </si>
  <si>
    <t>A61</t>
  </si>
  <si>
    <t>Joost</t>
  </si>
  <si>
    <t>P11</t>
  </si>
  <si>
    <t>Marlijn</t>
  </si>
  <si>
    <t>cijfer LV ontbreekt of niet voldoende</t>
  </si>
  <si>
    <t>Ja gaat een herher doen</t>
  </si>
  <si>
    <t>13003690</t>
  </si>
  <si>
    <t>Bloem, Milou</t>
  </si>
  <si>
    <t>A81</t>
  </si>
  <si>
    <t>P4</t>
  </si>
  <si>
    <t>Jessika</t>
  </si>
  <si>
    <t>her OV en  LV voldoende</t>
  </si>
  <si>
    <t>13104039</t>
  </si>
  <si>
    <t>Bruin, Cas de</t>
  </si>
  <si>
    <t>A41</t>
  </si>
  <si>
    <t>Dennis</t>
  </si>
  <si>
    <t>her LV niet ingeleverd door omstandigheden - doorgestuurd naar Marleen; OB: her-her nodig</t>
  </si>
  <si>
    <t>13182455</t>
  </si>
  <si>
    <t>Cortissos, Rogier</t>
  </si>
  <si>
    <t>P13</t>
  </si>
  <si>
    <t>Is met Marleen in contact; ik wacht op antwoord van hem/Marleen</t>
  </si>
  <si>
    <t>13132997</t>
  </si>
  <si>
    <t>D'Andolfi, Vincent</t>
  </si>
  <si>
    <t>gaat her-her doen</t>
  </si>
  <si>
    <t>13171097</t>
  </si>
  <si>
    <t>Dekker, Angela</t>
  </si>
  <si>
    <t>B62</t>
  </si>
  <si>
    <t>P6</t>
  </si>
  <si>
    <t>Sam</t>
  </si>
  <si>
    <t>herher</t>
  </si>
  <si>
    <t>12640980</t>
  </si>
  <si>
    <t>Ferwerda, Joram</t>
  </si>
  <si>
    <t>A21</t>
  </si>
  <si>
    <t>P1</t>
  </si>
  <si>
    <t>12990981</t>
  </si>
  <si>
    <t>Fong Tin Joen, Kiara</t>
  </si>
  <si>
    <t>OB her voldoende, gaat her-her LV doen</t>
  </si>
  <si>
    <t>13217119</t>
  </si>
  <si>
    <t>Francois, Eli</t>
  </si>
  <si>
    <t>A62</t>
  </si>
  <si>
    <t>P7</t>
  </si>
  <si>
    <t>her nog nakijken</t>
  </si>
  <si>
    <t>12024392</t>
  </si>
  <si>
    <t>Geisler, Julia</t>
  </si>
  <si>
    <t>P15</t>
  </si>
  <si>
    <t>Cato</t>
  </si>
  <si>
    <t>13128892</t>
  </si>
  <si>
    <t>Giskes, Britt</t>
  </si>
  <si>
    <t>A32</t>
  </si>
  <si>
    <t>in afwachting examencommissie</t>
  </si>
  <si>
    <t>13151851</t>
  </si>
  <si>
    <t>Groot, Rijk de</t>
  </si>
  <si>
    <t>13146262</t>
  </si>
  <si>
    <t>Hollemans, Kathelijne</t>
  </si>
  <si>
    <t>B31</t>
  </si>
  <si>
    <t xml:space="preserve">cijfer OB ontbreekt of niet voldoende </t>
  </si>
  <si>
    <t>OB niet gehaald: her-her</t>
  </si>
  <si>
    <t>13214845</t>
  </si>
  <si>
    <t>Houten, Bram van</t>
  </si>
  <si>
    <t>LV bij examencommissie; overwoog te stoppen met PB - ben niet op de hoogte van huidge status</t>
  </si>
  <si>
    <t>13194437</t>
  </si>
  <si>
    <t>Huussen, Anne</t>
  </si>
  <si>
    <t>B42</t>
  </si>
  <si>
    <t>Had uitstel voor LV; Moet her doen vanwege te veel woorden</t>
  </si>
  <si>
    <t>13197088</t>
  </si>
  <si>
    <t>Jong, Nikè de</t>
  </si>
  <si>
    <t>Cijfer LV is in herkansing niet voldoende dus gaat herher doen</t>
  </si>
  <si>
    <t>13221620</t>
  </si>
  <si>
    <t>Kazanci, Seniha</t>
  </si>
  <si>
    <t>P10</t>
  </si>
  <si>
    <t>Chantal</t>
  </si>
  <si>
    <t>beide verslagen bij de plagiaatcommissie</t>
  </si>
  <si>
    <t>12643416</t>
  </si>
  <si>
    <t>Kuitenbrouwer, Maeve</t>
  </si>
  <si>
    <t>Gaat herher doen voor LV</t>
  </si>
  <si>
    <t>13118544</t>
  </si>
  <si>
    <t>Maanen, Mink van</t>
  </si>
  <si>
    <t>P2</t>
  </si>
  <si>
    <t>13087827</t>
  </si>
  <si>
    <t>Nieuwenhuijzen, Robbert</t>
  </si>
  <si>
    <t>A82</t>
  </si>
  <si>
    <t>gaat her-her OB en LV doen</t>
  </si>
  <si>
    <t>13158759</t>
  </si>
  <si>
    <t>Özcan, Elçin</t>
  </si>
  <si>
    <t>12665754</t>
  </si>
  <si>
    <t>Putt, Reginald van</t>
  </si>
  <si>
    <t>Her voor OB en LV niet ingeleverd wegens omstandigheden. Mag van Marleen een her-her doen</t>
  </si>
  <si>
    <t>13208209</t>
  </si>
  <si>
    <t>Smeltink, Carmen</t>
  </si>
  <si>
    <t>13192779</t>
  </si>
  <si>
    <t>Solt, Anouk van</t>
  </si>
  <si>
    <t>cijfer OB niet voldoende gecompenseerd</t>
  </si>
  <si>
    <t>Gaat herher doen voor LB</t>
  </si>
  <si>
    <t>12989517</t>
  </si>
  <si>
    <t>Tiersma, Laura</t>
  </si>
  <si>
    <t>13144537</t>
  </si>
  <si>
    <t>Veldhuis, Marleen</t>
  </si>
  <si>
    <t>herkansing nog doen</t>
  </si>
  <si>
    <t>13166565</t>
  </si>
  <si>
    <t>Vergotis, Selini</t>
  </si>
  <si>
    <t>13018825</t>
  </si>
  <si>
    <t>Versteeg, Joanne</t>
  </si>
  <si>
    <t>B22</t>
  </si>
  <si>
    <t>P8</t>
  </si>
  <si>
    <t>Mao</t>
  </si>
  <si>
    <t>13217445</t>
  </si>
  <si>
    <t>Visser, Famke</t>
  </si>
  <si>
    <t>13128159</t>
  </si>
  <si>
    <t>Vriend, Keira</t>
  </si>
  <si>
    <t>Her LV gaat naar ExCie; Her OB inmiddels nagekeken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</si>
</sst>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B9580-4015-40C6-A492-E5EC2B0AEA1F}">
  <dimension ref="A1:M33"/>
  <sheetViews>
    <sheetView tabSelected="1" workbookViewId="0">
      <selection activeCell="K17" sqref="K17"/>
    </sheetView>
  </sheetViews>
  <sheetFormatPr defaultRowHeight="15" x14ac:dyDescent="0.25"/>
  <cols>
    <col min="1" max="1" width="10.28515625" bestFit="1" customWidth="1"/>
    <col min="2" max="2" width="24.28515625" bestFit="1" customWidth="1"/>
    <col min="3" max="3" width="7.5703125" bestFit="1" customWidth="1"/>
    <col min="4" max="4" width="8.5703125" bestFit="1" customWidth="1"/>
    <col min="5" max="5" width="7.5703125" bestFit="1" customWidth="1"/>
    <col min="6" max="6" width="8.5703125" bestFit="1" customWidth="1"/>
    <col min="7" max="9" width="5" bestFit="1" customWidth="1"/>
    <col min="10" max="10" width="7" bestFit="1" customWidth="1"/>
    <col min="11" max="11" width="14.7109375" bestFit="1" customWidth="1"/>
    <col min="12" max="12" width="50" bestFit="1" customWidth="1"/>
    <col min="13" max="13" width="89.140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13</v>
      </c>
      <c r="B2" t="s">
        <v>14</v>
      </c>
      <c r="C2" s="1" t="s">
        <v>15</v>
      </c>
      <c r="D2" s="1" t="s">
        <v>16</v>
      </c>
      <c r="E2" t="s">
        <v>17</v>
      </c>
      <c r="F2" t="s">
        <v>18</v>
      </c>
      <c r="G2" s="2"/>
      <c r="H2" s="2"/>
      <c r="I2">
        <v>63.6</v>
      </c>
      <c r="L2" t="s">
        <v>19</v>
      </c>
      <c r="M2" s="3" t="s">
        <v>20</v>
      </c>
    </row>
    <row r="3" spans="1:13" x14ac:dyDescent="0.25">
      <c r="A3" t="s">
        <v>21</v>
      </c>
      <c r="B3" t="s">
        <v>22</v>
      </c>
      <c r="C3" s="1" t="s">
        <v>23</v>
      </c>
      <c r="D3" s="1" t="s">
        <v>24</v>
      </c>
      <c r="E3" t="s">
        <v>25</v>
      </c>
      <c r="F3" t="s">
        <v>16</v>
      </c>
      <c r="I3" t="s">
        <v>26</v>
      </c>
      <c r="L3" t="s">
        <v>27</v>
      </c>
      <c r="M3" s="3" t="s">
        <v>28</v>
      </c>
    </row>
    <row r="4" spans="1:13" x14ac:dyDescent="0.25">
      <c r="A4" t="s">
        <v>29</v>
      </c>
      <c r="B4" t="s">
        <v>30</v>
      </c>
      <c r="C4" s="1" t="s">
        <v>31</v>
      </c>
      <c r="D4" s="1" t="s">
        <v>32</v>
      </c>
      <c r="E4" t="s">
        <v>33</v>
      </c>
      <c r="F4" t="s">
        <v>34</v>
      </c>
      <c r="G4">
        <v>58.3</v>
      </c>
      <c r="H4" s="2">
        <v>48.4</v>
      </c>
      <c r="I4">
        <v>67.2</v>
      </c>
      <c r="J4" s="2">
        <f>0.35*G4+0.5*H4+0.15*I4</f>
        <v>54.684999999999995</v>
      </c>
      <c r="K4" s="2">
        <f>(0.35*G4+0.5*H4)/0.85</f>
        <v>52.476470588235294</v>
      </c>
      <c r="L4" t="s">
        <v>35</v>
      </c>
      <c r="M4" s="4" t="s">
        <v>36</v>
      </c>
    </row>
    <row r="5" spans="1:13" x14ac:dyDescent="0.25">
      <c r="A5" t="s">
        <v>37</v>
      </c>
      <c r="B5" t="s">
        <v>38</v>
      </c>
      <c r="C5" s="1" t="s">
        <v>39</v>
      </c>
      <c r="D5" s="1" t="s">
        <v>34</v>
      </c>
      <c r="E5" t="s">
        <v>40</v>
      </c>
      <c r="F5" t="s">
        <v>41</v>
      </c>
      <c r="G5" s="2"/>
      <c r="H5" s="2"/>
      <c r="I5">
        <v>71.7</v>
      </c>
      <c r="L5" t="s">
        <v>19</v>
      </c>
      <c r="M5" s="4" t="s">
        <v>42</v>
      </c>
    </row>
    <row r="6" spans="1:13" x14ac:dyDescent="0.25">
      <c r="A6" t="s">
        <v>43</v>
      </c>
      <c r="B6" t="s">
        <v>44</v>
      </c>
      <c r="C6" s="1" t="s">
        <v>45</v>
      </c>
      <c r="D6" s="1" t="s">
        <v>46</v>
      </c>
      <c r="E6" t="s">
        <v>17</v>
      </c>
      <c r="F6" t="s">
        <v>18</v>
      </c>
      <c r="G6" s="2"/>
      <c r="H6" s="2"/>
      <c r="I6">
        <v>46.5</v>
      </c>
      <c r="L6" t="s">
        <v>19</v>
      </c>
      <c r="M6" s="4" t="s">
        <v>47</v>
      </c>
    </row>
    <row r="7" spans="1:13" x14ac:dyDescent="0.25">
      <c r="A7" t="s">
        <v>48</v>
      </c>
      <c r="B7" t="s">
        <v>49</v>
      </c>
      <c r="C7" s="1" t="s">
        <v>31</v>
      </c>
      <c r="D7" s="1" t="s">
        <v>32</v>
      </c>
      <c r="E7" t="s">
        <v>50</v>
      </c>
      <c r="F7" t="s">
        <v>24</v>
      </c>
      <c r="G7">
        <v>31.9</v>
      </c>
      <c r="H7" s="2"/>
      <c r="I7">
        <v>42.9</v>
      </c>
      <c r="L7" t="s">
        <v>35</v>
      </c>
      <c r="M7" s="3" t="s">
        <v>51</v>
      </c>
    </row>
    <row r="8" spans="1:13" x14ac:dyDescent="0.25">
      <c r="A8" t="s">
        <v>52</v>
      </c>
      <c r="B8" t="s">
        <v>53</v>
      </c>
      <c r="C8" s="1" t="s">
        <v>39</v>
      </c>
      <c r="D8" s="1" t="s">
        <v>34</v>
      </c>
      <c r="E8" t="s">
        <v>50</v>
      </c>
      <c r="F8" t="s">
        <v>24</v>
      </c>
      <c r="G8">
        <v>57.1</v>
      </c>
      <c r="H8" s="2"/>
      <c r="I8">
        <v>60.6</v>
      </c>
      <c r="L8" t="s">
        <v>35</v>
      </c>
      <c r="M8" s="4" t="s">
        <v>54</v>
      </c>
    </row>
    <row r="9" spans="1:13" x14ac:dyDescent="0.25">
      <c r="A9" t="s">
        <v>55</v>
      </c>
      <c r="B9" t="s">
        <v>56</v>
      </c>
      <c r="C9" s="1" t="s">
        <v>57</v>
      </c>
      <c r="D9" s="1" t="s">
        <v>32</v>
      </c>
      <c r="E9" t="s">
        <v>58</v>
      </c>
      <c r="F9" t="s">
        <v>59</v>
      </c>
      <c r="G9" s="2"/>
      <c r="H9" s="2"/>
      <c r="I9">
        <v>48.9</v>
      </c>
      <c r="L9" t="s">
        <v>19</v>
      </c>
      <c r="M9" s="5" t="s">
        <v>60</v>
      </c>
    </row>
    <row r="10" spans="1:13" x14ac:dyDescent="0.25">
      <c r="A10" t="s">
        <v>61</v>
      </c>
      <c r="B10" t="s">
        <v>62</v>
      </c>
      <c r="C10" s="1" t="s">
        <v>63</v>
      </c>
      <c r="D10" s="1" t="s">
        <v>16</v>
      </c>
      <c r="E10" t="s">
        <v>64</v>
      </c>
      <c r="F10" t="s">
        <v>18</v>
      </c>
      <c r="G10">
        <v>64.599999999999994</v>
      </c>
      <c r="H10" s="2"/>
      <c r="I10">
        <v>57.9</v>
      </c>
      <c r="L10" t="s">
        <v>35</v>
      </c>
      <c r="M10" s="4" t="s">
        <v>54</v>
      </c>
    </row>
    <row r="11" spans="1:13" x14ac:dyDescent="0.25">
      <c r="A11" t="s">
        <v>65</v>
      </c>
      <c r="B11" t="s">
        <v>66</v>
      </c>
      <c r="C11" s="1" t="s">
        <v>39</v>
      </c>
      <c r="D11" s="1" t="s">
        <v>34</v>
      </c>
      <c r="E11" t="s">
        <v>64</v>
      </c>
      <c r="F11" t="s">
        <v>18</v>
      </c>
      <c r="G11" s="2"/>
      <c r="H11" s="2"/>
      <c r="I11">
        <v>53.7</v>
      </c>
      <c r="L11" t="s">
        <v>19</v>
      </c>
      <c r="M11" s="4" t="s">
        <v>67</v>
      </c>
    </row>
    <row r="12" spans="1:13" x14ac:dyDescent="0.25">
      <c r="A12" t="s">
        <v>68</v>
      </c>
      <c r="B12" t="s">
        <v>69</v>
      </c>
      <c r="C12" s="1" t="s">
        <v>70</v>
      </c>
      <c r="D12" s="1" t="s">
        <v>32</v>
      </c>
      <c r="E12" t="s">
        <v>71</v>
      </c>
      <c r="F12" t="s">
        <v>16</v>
      </c>
      <c r="G12" s="2"/>
      <c r="H12" s="2"/>
      <c r="I12">
        <v>47.1</v>
      </c>
      <c r="L12" t="s">
        <v>19</v>
      </c>
      <c r="M12" s="6" t="s">
        <v>72</v>
      </c>
    </row>
    <row r="13" spans="1:13" x14ac:dyDescent="0.25">
      <c r="A13" t="s">
        <v>73</v>
      </c>
      <c r="B13" t="s">
        <v>74</v>
      </c>
      <c r="C13" s="1" t="s">
        <v>63</v>
      </c>
      <c r="D13" s="1" t="s">
        <v>16</v>
      </c>
      <c r="E13" s="1" t="s">
        <v>75</v>
      </c>
      <c r="F13" s="1" t="s">
        <v>76</v>
      </c>
      <c r="G13">
        <v>66.7</v>
      </c>
      <c r="H13" s="2"/>
      <c r="I13">
        <v>84.6</v>
      </c>
      <c r="L13" t="s">
        <v>35</v>
      </c>
      <c r="M13" s="3" t="s">
        <v>20</v>
      </c>
    </row>
    <row r="14" spans="1:13" x14ac:dyDescent="0.25">
      <c r="A14" t="s">
        <v>77</v>
      </c>
      <c r="B14" t="s">
        <v>78</v>
      </c>
      <c r="C14" s="1" t="s">
        <v>79</v>
      </c>
      <c r="D14" s="1" t="s">
        <v>18</v>
      </c>
      <c r="E14" t="s">
        <v>25</v>
      </c>
      <c r="F14" t="s">
        <v>16</v>
      </c>
      <c r="G14">
        <v>62.5</v>
      </c>
      <c r="H14" s="2"/>
      <c r="I14">
        <v>75.599999999999994</v>
      </c>
      <c r="L14" t="s">
        <v>35</v>
      </c>
      <c r="M14" s="3" t="s">
        <v>80</v>
      </c>
    </row>
    <row r="15" spans="1:13" x14ac:dyDescent="0.25">
      <c r="A15" t="s">
        <v>81</v>
      </c>
      <c r="B15" t="s">
        <v>82</v>
      </c>
      <c r="C15" s="1" t="s">
        <v>23</v>
      </c>
      <c r="D15" s="1" t="s">
        <v>24</v>
      </c>
      <c r="E15" t="s">
        <v>64</v>
      </c>
      <c r="F15" t="s">
        <v>18</v>
      </c>
      <c r="L15" t="s">
        <v>27</v>
      </c>
      <c r="M15" s="3" t="s">
        <v>28</v>
      </c>
    </row>
    <row r="16" spans="1:13" x14ac:dyDescent="0.25">
      <c r="A16" t="s">
        <v>83</v>
      </c>
      <c r="B16" t="s">
        <v>84</v>
      </c>
      <c r="C16" s="1" t="s">
        <v>85</v>
      </c>
      <c r="D16" s="1" t="s">
        <v>18</v>
      </c>
      <c r="E16" t="s">
        <v>58</v>
      </c>
      <c r="F16" t="s">
        <v>59</v>
      </c>
      <c r="G16" s="2">
        <v>44.2</v>
      </c>
      <c r="H16" s="2">
        <v>55.9</v>
      </c>
      <c r="I16">
        <v>55.5</v>
      </c>
      <c r="L16" t="s">
        <v>86</v>
      </c>
      <c r="M16" s="4" t="s">
        <v>87</v>
      </c>
    </row>
    <row r="17" spans="1:13" x14ac:dyDescent="0.25">
      <c r="A17" t="s">
        <v>88</v>
      </c>
      <c r="B17" t="s">
        <v>89</v>
      </c>
      <c r="C17" s="1" t="s">
        <v>45</v>
      </c>
      <c r="D17" s="1" t="s">
        <v>46</v>
      </c>
      <c r="E17" t="s">
        <v>50</v>
      </c>
      <c r="F17" t="s">
        <v>24</v>
      </c>
      <c r="G17">
        <v>60.7</v>
      </c>
      <c r="H17" s="2"/>
      <c r="I17">
        <v>69.900000000000006</v>
      </c>
      <c r="L17" t="s">
        <v>35</v>
      </c>
      <c r="M17" s="3" t="s">
        <v>90</v>
      </c>
    </row>
    <row r="18" spans="1:13" x14ac:dyDescent="0.25">
      <c r="A18" t="s">
        <v>91</v>
      </c>
      <c r="B18" t="s">
        <v>92</v>
      </c>
      <c r="C18" s="1" t="s">
        <v>93</v>
      </c>
      <c r="D18" s="1" t="s">
        <v>46</v>
      </c>
      <c r="E18" t="s">
        <v>40</v>
      </c>
      <c r="F18" t="s">
        <v>41</v>
      </c>
      <c r="G18">
        <v>56.2</v>
      </c>
      <c r="H18" s="2"/>
      <c r="I18">
        <v>60.9</v>
      </c>
      <c r="L18" t="s">
        <v>35</v>
      </c>
      <c r="M18" s="3" t="s">
        <v>94</v>
      </c>
    </row>
    <row r="19" spans="1:13" x14ac:dyDescent="0.25">
      <c r="A19" t="s">
        <v>95</v>
      </c>
      <c r="B19" t="s">
        <v>96</v>
      </c>
      <c r="C19" s="1" t="s">
        <v>57</v>
      </c>
      <c r="D19" s="1" t="s">
        <v>32</v>
      </c>
      <c r="E19" t="s">
        <v>71</v>
      </c>
      <c r="F19" t="s">
        <v>16</v>
      </c>
      <c r="G19">
        <v>65.8</v>
      </c>
      <c r="H19" s="2"/>
      <c r="I19">
        <v>78.3</v>
      </c>
      <c r="L19" t="s">
        <v>35</v>
      </c>
      <c r="M19" s="4" t="s">
        <v>97</v>
      </c>
    </row>
    <row r="20" spans="1:13" x14ac:dyDescent="0.25">
      <c r="A20" t="s">
        <v>98</v>
      </c>
      <c r="B20" t="s">
        <v>99</v>
      </c>
      <c r="C20" s="1" t="s">
        <v>23</v>
      </c>
      <c r="D20" s="1" t="s">
        <v>24</v>
      </c>
      <c r="E20" s="1" t="s">
        <v>100</v>
      </c>
      <c r="F20" s="1" t="s">
        <v>101</v>
      </c>
      <c r="G20" s="2"/>
      <c r="H20" s="2"/>
      <c r="I20">
        <v>66.3</v>
      </c>
      <c r="L20" t="s">
        <v>19</v>
      </c>
      <c r="M20" s="3" t="s">
        <v>102</v>
      </c>
    </row>
    <row r="21" spans="1:13" x14ac:dyDescent="0.25">
      <c r="A21" t="s">
        <v>103</v>
      </c>
      <c r="B21" t="s">
        <v>104</v>
      </c>
      <c r="C21" s="1" t="s">
        <v>70</v>
      </c>
      <c r="D21" s="1" t="s">
        <v>32</v>
      </c>
      <c r="E21" t="s">
        <v>40</v>
      </c>
      <c r="F21" t="s">
        <v>41</v>
      </c>
      <c r="G21">
        <v>66.400000000000006</v>
      </c>
      <c r="H21" s="2"/>
      <c r="I21">
        <v>55.2</v>
      </c>
      <c r="L21" t="s">
        <v>35</v>
      </c>
      <c r="M21" s="4" t="s">
        <v>105</v>
      </c>
    </row>
    <row r="22" spans="1:13" x14ac:dyDescent="0.25">
      <c r="A22" t="s">
        <v>106</v>
      </c>
      <c r="B22" t="s">
        <v>107</v>
      </c>
      <c r="C22" s="1" t="s">
        <v>15</v>
      </c>
      <c r="D22" s="1" t="s">
        <v>16</v>
      </c>
      <c r="E22" t="s">
        <v>108</v>
      </c>
      <c r="F22" t="s">
        <v>59</v>
      </c>
      <c r="G22" s="2"/>
      <c r="H22" s="2"/>
      <c r="I22">
        <v>57.9</v>
      </c>
      <c r="L22" t="s">
        <v>19</v>
      </c>
      <c r="M22" s="3" t="s">
        <v>80</v>
      </c>
    </row>
    <row r="23" spans="1:13" x14ac:dyDescent="0.25">
      <c r="A23" t="s">
        <v>109</v>
      </c>
      <c r="B23" t="s">
        <v>110</v>
      </c>
      <c r="C23" s="1" t="s">
        <v>111</v>
      </c>
      <c r="D23" s="1" t="s">
        <v>34</v>
      </c>
      <c r="E23" t="s">
        <v>108</v>
      </c>
      <c r="F23" t="s">
        <v>59</v>
      </c>
      <c r="G23" s="2"/>
      <c r="H23" s="2"/>
      <c r="I23">
        <v>53.4</v>
      </c>
      <c r="L23" t="s">
        <v>19</v>
      </c>
      <c r="M23" s="4" t="s">
        <v>112</v>
      </c>
    </row>
    <row r="24" spans="1:13" x14ac:dyDescent="0.25">
      <c r="A24" t="s">
        <v>113</v>
      </c>
      <c r="B24" t="s">
        <v>114</v>
      </c>
      <c r="C24" s="1" t="s">
        <v>15</v>
      </c>
      <c r="D24" s="1" t="s">
        <v>16</v>
      </c>
      <c r="E24" t="s">
        <v>108</v>
      </c>
      <c r="F24" t="s">
        <v>59</v>
      </c>
      <c r="G24" s="2"/>
      <c r="H24" s="2"/>
      <c r="I24">
        <v>61.2</v>
      </c>
      <c r="L24" t="s">
        <v>19</v>
      </c>
      <c r="M24" s="4" t="s">
        <v>54</v>
      </c>
    </row>
    <row r="25" spans="1:13" x14ac:dyDescent="0.25">
      <c r="A25" t="s">
        <v>115</v>
      </c>
      <c r="B25" t="s">
        <v>116</v>
      </c>
      <c r="C25" t="s">
        <v>45</v>
      </c>
      <c r="D25" s="1" t="s">
        <v>46</v>
      </c>
      <c r="E25" t="s">
        <v>50</v>
      </c>
      <c r="F25" t="s">
        <v>24</v>
      </c>
      <c r="G25" s="2"/>
      <c r="H25" s="2"/>
      <c r="I25">
        <v>56.4</v>
      </c>
      <c r="L25" t="s">
        <v>19</v>
      </c>
      <c r="M25" s="4" t="s">
        <v>117</v>
      </c>
    </row>
    <row r="26" spans="1:13" x14ac:dyDescent="0.25">
      <c r="A26" t="s">
        <v>118</v>
      </c>
      <c r="B26" t="s">
        <v>119</v>
      </c>
      <c r="C26" s="1" t="s">
        <v>57</v>
      </c>
      <c r="D26" s="1" t="s">
        <v>32</v>
      </c>
      <c r="E26" t="s">
        <v>71</v>
      </c>
      <c r="F26" t="s">
        <v>16</v>
      </c>
      <c r="G26" s="2"/>
      <c r="H26" s="2"/>
      <c r="I26">
        <v>51.9</v>
      </c>
      <c r="L26" t="s">
        <v>19</v>
      </c>
      <c r="M26" s="3" t="s">
        <v>80</v>
      </c>
    </row>
    <row r="27" spans="1:13" x14ac:dyDescent="0.25">
      <c r="A27" t="s">
        <v>120</v>
      </c>
      <c r="B27" t="s">
        <v>121</v>
      </c>
      <c r="C27" s="1" t="s">
        <v>70</v>
      </c>
      <c r="D27" s="1" t="s">
        <v>32</v>
      </c>
      <c r="E27" t="s">
        <v>71</v>
      </c>
      <c r="F27" t="s">
        <v>16</v>
      </c>
      <c r="G27" s="2">
        <v>43.9</v>
      </c>
      <c r="H27">
        <v>60</v>
      </c>
      <c r="I27">
        <v>67.2</v>
      </c>
      <c r="J27" s="2">
        <f>0.35*G27+0.5*H27+0.15*I27</f>
        <v>55.444999999999993</v>
      </c>
      <c r="K27" s="2">
        <f>(0.35*G27+0.5*H27)/0.85</f>
        <v>53.370588235294115</v>
      </c>
      <c r="L27" t="s">
        <v>122</v>
      </c>
      <c r="M27" s="4" t="s">
        <v>123</v>
      </c>
    </row>
    <row r="28" spans="1:13" x14ac:dyDescent="0.25">
      <c r="A28" t="s">
        <v>124</v>
      </c>
      <c r="B28" t="s">
        <v>125</v>
      </c>
      <c r="C28" s="1" t="s">
        <v>79</v>
      </c>
      <c r="D28" s="1" t="s">
        <v>18</v>
      </c>
      <c r="E28" t="s">
        <v>71</v>
      </c>
      <c r="F28" t="s">
        <v>16</v>
      </c>
      <c r="G28">
        <v>59.5</v>
      </c>
      <c r="H28" s="2"/>
      <c r="I28">
        <v>90</v>
      </c>
      <c r="L28" t="s">
        <v>35</v>
      </c>
      <c r="M28" s="3" t="s">
        <v>80</v>
      </c>
    </row>
    <row r="29" spans="1:13" x14ac:dyDescent="0.25">
      <c r="A29" t="s">
        <v>126</v>
      </c>
      <c r="B29" t="s">
        <v>127</v>
      </c>
      <c r="C29" s="1" t="s">
        <v>39</v>
      </c>
      <c r="D29" s="1" t="s">
        <v>34</v>
      </c>
      <c r="E29" t="s">
        <v>25</v>
      </c>
      <c r="F29" t="s">
        <v>16</v>
      </c>
      <c r="G29">
        <v>57.7</v>
      </c>
      <c r="H29" s="2"/>
      <c r="I29">
        <v>73.5</v>
      </c>
      <c r="L29" t="s">
        <v>35</v>
      </c>
      <c r="M29" s="6" t="s">
        <v>128</v>
      </c>
    </row>
    <row r="30" spans="1:13" x14ac:dyDescent="0.25">
      <c r="A30" t="s">
        <v>129</v>
      </c>
      <c r="B30" t="s">
        <v>130</v>
      </c>
      <c r="C30" s="1" t="s">
        <v>111</v>
      </c>
      <c r="D30" s="1" t="s">
        <v>34</v>
      </c>
      <c r="E30" t="s">
        <v>58</v>
      </c>
      <c r="F30" t="s">
        <v>59</v>
      </c>
      <c r="G30">
        <v>69.099999999999994</v>
      </c>
      <c r="H30" s="2"/>
      <c r="I30">
        <v>75.3</v>
      </c>
      <c r="L30" t="s">
        <v>35</v>
      </c>
      <c r="M30" s="6" t="s">
        <v>128</v>
      </c>
    </row>
    <row r="31" spans="1:13" x14ac:dyDescent="0.25">
      <c r="A31" t="s">
        <v>131</v>
      </c>
      <c r="B31" t="s">
        <v>132</v>
      </c>
      <c r="C31" s="1" t="s">
        <v>133</v>
      </c>
      <c r="D31" s="1" t="s">
        <v>16</v>
      </c>
      <c r="E31" t="s">
        <v>134</v>
      </c>
      <c r="F31" t="s">
        <v>135</v>
      </c>
      <c r="G31" s="2">
        <v>42.1</v>
      </c>
      <c r="H31">
        <v>56.8</v>
      </c>
      <c r="I31">
        <v>64.8</v>
      </c>
      <c r="J31">
        <f>0.35*G31+0.5*H31+0.15*I31</f>
        <v>52.854999999999997</v>
      </c>
      <c r="K31">
        <f>(0.35*G31+0.5*H31)/0.85</f>
        <v>50.747058823529407</v>
      </c>
      <c r="L31" t="s">
        <v>122</v>
      </c>
      <c r="M31" s="4" t="s">
        <v>54</v>
      </c>
    </row>
    <row r="32" spans="1:13" x14ac:dyDescent="0.25">
      <c r="A32" t="s">
        <v>136</v>
      </c>
      <c r="B32" t="s">
        <v>137</v>
      </c>
      <c r="C32" s="1" t="s">
        <v>57</v>
      </c>
      <c r="D32" s="1" t="s">
        <v>32</v>
      </c>
      <c r="E32" t="s">
        <v>50</v>
      </c>
      <c r="F32" t="s">
        <v>24</v>
      </c>
      <c r="G32" s="2"/>
      <c r="H32" s="2"/>
      <c r="I32">
        <v>54.9</v>
      </c>
      <c r="L32" t="s">
        <v>19</v>
      </c>
      <c r="M32" s="3" t="s">
        <v>80</v>
      </c>
    </row>
    <row r="33" spans="1:13" x14ac:dyDescent="0.25">
      <c r="A33" t="s">
        <v>138</v>
      </c>
      <c r="B33" t="s">
        <v>139</v>
      </c>
      <c r="C33" s="1" t="s">
        <v>93</v>
      </c>
      <c r="D33" s="1" t="s">
        <v>46</v>
      </c>
      <c r="E33" t="s">
        <v>75</v>
      </c>
      <c r="F33" t="s">
        <v>76</v>
      </c>
      <c r="G33" s="2"/>
      <c r="H33" s="2"/>
      <c r="I33">
        <v>72</v>
      </c>
      <c r="L33" t="s">
        <v>19</v>
      </c>
      <c r="M33" s="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Struik</dc:creator>
  <cp:lastModifiedBy>Jerry Struik</cp:lastModifiedBy>
  <dcterms:created xsi:type="dcterms:W3CDTF">2021-01-29T09:04:08Z</dcterms:created>
  <dcterms:modified xsi:type="dcterms:W3CDTF">2021-01-29T09:05:28Z</dcterms:modified>
</cp:coreProperties>
</file>